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8B6AC3F-97AD-4F7B-B154-069AD7CFFF70}" xr6:coauthVersionLast="47" xr6:coauthVersionMax="47" xr10:uidLastSave="{00000000-0000-0000-0000-000000000000}"/>
  <bookViews>
    <workbookView xWindow="-120" yWindow="-120" windowWidth="29040" windowHeight="15720" xr2:uid="{F0D3AFD2-572D-4C19-8FC3-83F3554C333B}"/>
  </bookViews>
  <sheets>
    <sheet name="Sheet1" sheetId="1" r:id="rId1"/>
  </sheets>
  <definedNames>
    <definedName name="_xlnm.Print_Area" localSheetId="0">Sheet1!$F$1:$S$34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9" i="1" s="1"/>
  <c r="I20" i="1"/>
  <c r="I30" i="1"/>
  <c r="J16" i="1" l="1"/>
  <c r="J20" i="1"/>
  <c r="J17" i="1"/>
  <c r="J15" i="1"/>
  <c r="J18" i="1"/>
  <c r="J19" i="1"/>
  <c r="J8" i="1"/>
  <c r="J6" i="1"/>
  <c r="J10" i="1"/>
  <c r="J7" i="1"/>
  <c r="J5" i="1"/>
  <c r="J26" i="1"/>
  <c r="J29" i="1"/>
  <c r="J28" i="1"/>
  <c r="J25" i="1"/>
  <c r="J27" i="1"/>
  <c r="J30" i="1"/>
</calcChain>
</file>

<file path=xl/sharedStrings.xml><?xml version="1.0" encoding="utf-8"?>
<sst xmlns="http://schemas.openxmlformats.org/spreadsheetml/2006/main" count="19" uniqueCount="17">
  <si>
    <t>美作大学公立化に関して皆さんの声をお聞かせください　</t>
    <rPh sb="0" eb="4">
      <t>ミマサカダイガク</t>
    </rPh>
    <rPh sb="4" eb="6">
      <t>コウリツ</t>
    </rPh>
    <rPh sb="6" eb="7">
      <t>カ</t>
    </rPh>
    <rPh sb="8" eb="9">
      <t>カン</t>
    </rPh>
    <rPh sb="11" eb="12">
      <t>ミナ</t>
    </rPh>
    <rPh sb="15" eb="16">
      <t>コエ</t>
    </rPh>
    <rPh sb="18" eb="19">
      <t>キ</t>
    </rPh>
    <phoneticPr fontId="1"/>
  </si>
  <si>
    <t>率直に、実感としてあなたの気持ちに近い答えは　（複数回答あり）</t>
    <rPh sb="0" eb="2">
      <t>ソッチョク</t>
    </rPh>
    <rPh sb="4" eb="6">
      <t>ジッカン</t>
    </rPh>
    <rPh sb="13" eb="15">
      <t>キモ</t>
    </rPh>
    <rPh sb="17" eb="18">
      <t>チカ</t>
    </rPh>
    <rPh sb="19" eb="20">
      <t>コタ</t>
    </rPh>
    <rPh sb="24" eb="28">
      <t>フクスウカイトウ</t>
    </rPh>
    <phoneticPr fontId="1"/>
  </si>
  <si>
    <t>公立化は賛成</t>
    <rPh sb="0" eb="3">
      <t>コウリツカ</t>
    </rPh>
    <rPh sb="4" eb="6">
      <t>サンセイ</t>
    </rPh>
    <phoneticPr fontId="1"/>
  </si>
  <si>
    <t>公立化は反対</t>
    <rPh sb="0" eb="3">
      <t>コウリツカ</t>
    </rPh>
    <rPh sb="4" eb="6">
      <t>ハンタイ</t>
    </rPh>
    <phoneticPr fontId="1"/>
  </si>
  <si>
    <t>どちらともいえない</t>
    <phoneticPr fontId="1"/>
  </si>
  <si>
    <t>その他</t>
    <rPh sb="2" eb="3">
      <t>ホカ</t>
    </rPh>
    <phoneticPr fontId="1"/>
  </si>
  <si>
    <t>無回答</t>
    <rPh sb="0" eb="3">
      <t>ムカイトウ</t>
    </rPh>
    <phoneticPr fontId="1"/>
  </si>
  <si>
    <t>国立高専との協議も含めて「国立化」を検討</t>
    <rPh sb="0" eb="4">
      <t>コクリツコウセン</t>
    </rPh>
    <rPh sb="6" eb="8">
      <t>キョウギ</t>
    </rPh>
    <rPh sb="9" eb="10">
      <t>フク</t>
    </rPh>
    <rPh sb="13" eb="16">
      <t>コクリツカ</t>
    </rPh>
    <rPh sb="18" eb="20">
      <t>ケントウ</t>
    </rPh>
    <phoneticPr fontId="1"/>
  </si>
  <si>
    <t>岡山県立として検討</t>
    <rPh sb="0" eb="4">
      <t>オカヤマケンリツ</t>
    </rPh>
    <rPh sb="7" eb="9">
      <t>ケントウ</t>
    </rPh>
    <phoneticPr fontId="1"/>
  </si>
  <si>
    <t>津山地位・周辺市町との広域化の公立を検討</t>
    <rPh sb="0" eb="2">
      <t>ツヤマ</t>
    </rPh>
    <rPh sb="2" eb="4">
      <t>チイ</t>
    </rPh>
    <rPh sb="5" eb="9">
      <t>シュウヘンシチョウ</t>
    </rPh>
    <rPh sb="11" eb="14">
      <t>コウイキカ</t>
    </rPh>
    <rPh sb="15" eb="17">
      <t>コウリツ</t>
    </rPh>
    <rPh sb="18" eb="20">
      <t>ケントウ</t>
    </rPh>
    <phoneticPr fontId="1"/>
  </si>
  <si>
    <t>津山市立を検討</t>
    <rPh sb="0" eb="4">
      <t>ツヤマシリツ</t>
    </rPh>
    <rPh sb="5" eb="7">
      <t>ケントウ</t>
    </rPh>
    <phoneticPr fontId="1"/>
  </si>
  <si>
    <t>現在のまま、私立として存続を考えるとしたら、どうすべきか（複数回答あり）</t>
    <rPh sb="0" eb="2">
      <t>ゲンザイ</t>
    </rPh>
    <rPh sb="6" eb="8">
      <t>シリツ</t>
    </rPh>
    <rPh sb="11" eb="13">
      <t>ソンゾク</t>
    </rPh>
    <rPh sb="14" eb="15">
      <t>カンガ</t>
    </rPh>
    <rPh sb="29" eb="33">
      <t>フクスウカイトウ</t>
    </rPh>
    <phoneticPr fontId="1"/>
  </si>
  <si>
    <t>自力更生を求める</t>
    <rPh sb="0" eb="4">
      <t>ジリキコウセイ</t>
    </rPh>
    <rPh sb="5" eb="6">
      <t>モト</t>
    </rPh>
    <phoneticPr fontId="1"/>
  </si>
  <si>
    <t>あたらしい学部などの導入を考える</t>
    <rPh sb="5" eb="7">
      <t>ガクブ</t>
    </rPh>
    <rPh sb="10" eb="12">
      <t>ドウニュウ</t>
    </rPh>
    <rPh sb="13" eb="14">
      <t>カンガ</t>
    </rPh>
    <phoneticPr fontId="1"/>
  </si>
  <si>
    <r>
      <t>他の学園への「経営移譲」を考える</t>
    </r>
    <r>
      <rPr>
        <sz val="7"/>
        <color theme="1"/>
        <rFont val="游ゴシック"/>
        <family val="3"/>
        <charset val="128"/>
        <scheme val="minor"/>
      </rPr>
      <t>（加計学園、近畿大学、安田学園など）</t>
    </r>
    <r>
      <rPr>
        <sz val="11"/>
        <color theme="1"/>
        <rFont val="游ゴシック"/>
        <family val="2"/>
        <charset val="128"/>
        <scheme val="minor"/>
      </rPr>
      <t>　</t>
    </r>
    <rPh sb="0" eb="1">
      <t>ホカ</t>
    </rPh>
    <rPh sb="2" eb="4">
      <t>ガクエン</t>
    </rPh>
    <rPh sb="7" eb="9">
      <t>ケイエイ</t>
    </rPh>
    <rPh sb="9" eb="11">
      <t>イジョウ</t>
    </rPh>
    <rPh sb="13" eb="14">
      <t>カンガ</t>
    </rPh>
    <rPh sb="17" eb="19">
      <t>カケ</t>
    </rPh>
    <rPh sb="19" eb="21">
      <t>ガクエン</t>
    </rPh>
    <rPh sb="22" eb="26">
      <t>キンキダイガク</t>
    </rPh>
    <rPh sb="27" eb="31">
      <t>ヤスダガクエン</t>
    </rPh>
    <phoneticPr fontId="1"/>
  </si>
  <si>
    <t>その他（身売りも一つの判断）</t>
    <rPh sb="2" eb="3">
      <t>ホカ</t>
    </rPh>
    <rPh sb="4" eb="6">
      <t>ミウ</t>
    </rPh>
    <rPh sb="8" eb="9">
      <t>ヒト</t>
    </rPh>
    <rPh sb="11" eb="13">
      <t>ハンダン</t>
    </rPh>
    <phoneticPr fontId="1"/>
  </si>
  <si>
    <t>公立化への方向として、どの方法を考えるか？（複数回答あり）</t>
    <rPh sb="0" eb="3">
      <t>コウリツカ</t>
    </rPh>
    <rPh sb="5" eb="7">
      <t>ホウコウ</t>
    </rPh>
    <rPh sb="13" eb="15">
      <t>ホウホウ</t>
    </rPh>
    <rPh sb="16" eb="17">
      <t>カンガ</t>
    </rPh>
    <rPh sb="22" eb="26">
      <t>フクスウカイトウ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</si>
</sst>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5" fontId="0" fillId="0" borderId="0" xfId="0" applyNumberFormat="1">
      <alignment vertical="center"/>
    </xf>
    <xf numFmtId="0" fontId="0" fillId="0" borderId="4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9" fontId="0" fillId="0" borderId="0" xfId="0" applyNumberForma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あなたの気持ちに近い答えは？</a:t>
            </a:r>
          </a:p>
        </c:rich>
      </c:tx>
      <c:layout>
        <c:manualLayout>
          <c:xMode val="edge"/>
          <c:yMode val="edge"/>
          <c:x val="9.738763632806768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21-4F65-8F55-A8C3956F87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D21-4F65-8F55-A8C3956F87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21-4F65-8F55-A8C3956F87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D21-4F65-8F55-A8C3956F87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D21-4F65-8F55-A8C3956F8736}"/>
              </c:ext>
            </c:extLst>
          </c:dPt>
          <c:dLbls>
            <c:dLbl>
              <c:idx val="0"/>
              <c:layout>
                <c:manualLayout>
                  <c:x val="6.1855670103092786E-2"/>
                  <c:y val="-2.6214462374402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21-4F65-8F55-A8C3956F8736}"/>
                </c:ext>
              </c:extLst>
            </c:dLbl>
            <c:dLbl>
              <c:idx val="1"/>
              <c:layout>
                <c:manualLayout>
                  <c:x val="0.16151202749140894"/>
                  <c:y val="-3.1457354849283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21-4F65-8F55-A8C3956F8736}"/>
                </c:ext>
              </c:extLst>
            </c:dLbl>
            <c:dLbl>
              <c:idx val="2"/>
              <c:layout>
                <c:manualLayout>
                  <c:x val="-3.7800687285223365E-2"/>
                  <c:y val="9.96149570227306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1-4F65-8F55-A8C3956F8736}"/>
                </c:ext>
              </c:extLst>
            </c:dLbl>
            <c:dLbl>
              <c:idx val="3"/>
              <c:layout>
                <c:manualLayout>
                  <c:x val="-0.18900343642611683"/>
                  <c:y val="6.81576021734472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1-4F65-8F55-A8C3956F873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D21-4F65-8F55-A8C3956F8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Sheet1!$G$5:$H$9</c:f>
              <c:multiLvlStrCache>
                <c:ptCount val="5"/>
                <c:lvl>
                  <c:pt idx="0">
                    <c:v>公立化は賛成</c:v>
                  </c:pt>
                  <c:pt idx="1">
                    <c:v>公立化は反対</c:v>
                  </c:pt>
                  <c:pt idx="2">
                    <c:v>どちらともいえない</c:v>
                  </c:pt>
                  <c:pt idx="3">
                    <c:v>その他</c:v>
                  </c:pt>
                  <c:pt idx="4">
                    <c:v>無回答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0</c:v>
                  </c:pt>
                </c:lvl>
              </c:multiLvlStrCache>
            </c:multiLvlStrRef>
          </c:cat>
          <c:val>
            <c:numRef>
              <c:f>Sheet1!$I$5:$I$9</c:f>
              <c:numCache>
                <c:formatCode>General</c:formatCode>
                <c:ptCount val="5"/>
                <c:pt idx="0">
                  <c:v>92</c:v>
                </c:pt>
                <c:pt idx="1">
                  <c:v>60</c:v>
                </c:pt>
                <c:pt idx="2">
                  <c:v>95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1-4F65-8F55-A8C3956F873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公立化への方法としてどの方法を考えるか</a:t>
            </a:r>
          </a:p>
        </c:rich>
      </c:tx>
      <c:layout>
        <c:manualLayout>
          <c:xMode val="edge"/>
          <c:yMode val="edge"/>
          <c:x val="0.10862865947611711"/>
          <c:y val="5.25445333677552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3964742850903268"/>
          <c:y val="0.41926511875564737"/>
          <c:w val="0.30529706513958482"/>
          <c:h val="0.507525090357557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ED-465E-9A46-09B4ACED28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5ED-465E-9A46-09B4ACED28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ED-465E-9A46-09B4ACED28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5ED-465E-9A46-09B4ACED28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ED-465E-9A46-09B4ACED28A3}"/>
              </c:ext>
            </c:extLst>
          </c:dPt>
          <c:dLbls>
            <c:dLbl>
              <c:idx val="0"/>
              <c:layout>
                <c:manualLayout>
                  <c:x val="0.1140215716486903"/>
                  <c:y val="0.133196721311475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D-465E-9A46-09B4ACED28A3}"/>
                </c:ext>
              </c:extLst>
            </c:dLbl>
            <c:dLbl>
              <c:idx val="1"/>
              <c:layout>
                <c:manualLayout>
                  <c:x val="0.16640986132511557"/>
                  <c:y val="-7.172131147540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D-465E-9A46-09B4ACED28A3}"/>
                </c:ext>
              </c:extLst>
            </c:dLbl>
            <c:dLbl>
              <c:idx val="2"/>
              <c:layout>
                <c:manualLayout>
                  <c:x val="-4.8026154888814412E-2"/>
                  <c:y val="0.20931577272790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14175654853619"/>
                      <c:h val="0.445389344262295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5ED-465E-9A46-09B4ACED28A3}"/>
                </c:ext>
              </c:extLst>
            </c:dLbl>
            <c:dLbl>
              <c:idx val="3"/>
              <c:layout>
                <c:manualLayout>
                  <c:x val="-0.24345146379044685"/>
                  <c:y val="-3.5860655737704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ED-465E-9A46-09B4ACED28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5ED-465E-9A46-09B4ACED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Sheet1!$G$15:$H$19</c:f>
              <c:multiLvlStrCache>
                <c:ptCount val="5"/>
                <c:lvl>
                  <c:pt idx="0">
                    <c:v>国立高専との協議も含めて「国立化」を検討</c:v>
                  </c:pt>
                  <c:pt idx="1">
                    <c:v>岡山県立として検討</c:v>
                  </c:pt>
                  <c:pt idx="2">
                    <c:v>津山地位・周辺市町との広域化の公立を検討</c:v>
                  </c:pt>
                  <c:pt idx="3">
                    <c:v>津山市立を検討</c:v>
                  </c:pt>
                  <c:pt idx="4">
                    <c:v>無回答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0</c:v>
                  </c:pt>
                </c:lvl>
              </c:multiLvlStrCache>
            </c:multiLvlStrRef>
          </c:cat>
          <c:val>
            <c:numRef>
              <c:f>Sheet1!$I$15:$I$19</c:f>
              <c:numCache>
                <c:formatCode>General</c:formatCode>
                <c:ptCount val="5"/>
                <c:pt idx="0">
                  <c:v>42</c:v>
                </c:pt>
                <c:pt idx="1">
                  <c:v>84</c:v>
                </c:pt>
                <c:pt idx="2">
                  <c:v>45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65E-9A46-09B4ACED28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現在のまま、私立として存続を考えるとしたら？</a:t>
            </a:r>
            <a:endParaRPr lang="ja-JP" sz="1400"/>
          </a:p>
        </c:rich>
      </c:tx>
      <c:layout>
        <c:manualLayout>
          <c:xMode val="edge"/>
          <c:yMode val="edge"/>
          <c:x val="0.15541072303721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72-43BD-A3EA-4E157B3CA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A72-43BD-A3EA-4E157B3CA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72-43BD-A3EA-4E157B3CAF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A72-43BD-A3EA-4E157B3CAF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72-43BD-A3EA-4E157B3CAF57}"/>
              </c:ext>
            </c:extLst>
          </c:dPt>
          <c:dLbls>
            <c:dLbl>
              <c:idx val="0"/>
              <c:layout>
                <c:manualLayout>
                  <c:x val="0.14937771257427787"/>
                  <c:y val="-0.160490477833369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2-43BD-A3EA-4E157B3CAF57}"/>
                </c:ext>
              </c:extLst>
            </c:dLbl>
            <c:dLbl>
              <c:idx val="1"/>
              <c:layout>
                <c:manualLayout>
                  <c:x val="0.38672190565093034"/>
                  <c:y val="-7.1977050669013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68464730290456"/>
                      <c:h val="0.386943291839557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A72-43BD-A3EA-4E157B3CAF57}"/>
                </c:ext>
              </c:extLst>
            </c:dLbl>
            <c:dLbl>
              <c:idx val="2"/>
              <c:layout>
                <c:manualLayout>
                  <c:x val="-7.1369294605809125E-2"/>
                  <c:y val="0.370677731673582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4564315352696"/>
                      <c:h val="0.47952995502118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A72-43BD-A3EA-4E157B3CAF57}"/>
                </c:ext>
              </c:extLst>
            </c:dLbl>
            <c:dLbl>
              <c:idx val="3"/>
              <c:layout>
                <c:manualLayout>
                  <c:x val="-0.34056261639494234"/>
                  <c:y val="7.7570054780496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68464730290456"/>
                      <c:h val="0.386943291839557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A72-43BD-A3EA-4E157B3CAF57}"/>
                </c:ext>
              </c:extLst>
            </c:dLbl>
            <c:dLbl>
              <c:idx val="4"/>
              <c:layout>
                <c:manualLayout>
                  <c:x val="1.9917012448132779E-2"/>
                  <c:y val="-3.87275242047026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72-43BD-A3EA-4E157B3CA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Sheet1!$G$25:$H$29</c:f>
              <c:multiLvlStrCache>
                <c:ptCount val="5"/>
                <c:lvl>
                  <c:pt idx="0">
                    <c:v>自力更生を求める</c:v>
                  </c:pt>
                  <c:pt idx="1">
                    <c:v>あたらしい学部などの導入を考える</c:v>
                  </c:pt>
                  <c:pt idx="2">
                    <c:v>他の学園への「経営移譲」を考える（加計学園、近畿大学、安田学園など）　</c:v>
                  </c:pt>
                  <c:pt idx="3">
                    <c:v>その他（身売りも一つの判断）</c:v>
                  </c:pt>
                  <c:pt idx="4">
                    <c:v>無回答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0</c:v>
                  </c:pt>
                </c:lvl>
              </c:multiLvlStrCache>
            </c:multiLvlStrRef>
          </c:cat>
          <c:val>
            <c:numRef>
              <c:f>Sheet1!$I$25:$I$29</c:f>
              <c:numCache>
                <c:formatCode>General</c:formatCode>
                <c:ptCount val="5"/>
                <c:pt idx="0">
                  <c:v>56</c:v>
                </c:pt>
                <c:pt idx="1">
                  <c:v>70</c:v>
                </c:pt>
                <c:pt idx="2">
                  <c:v>55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2-43BD-A3EA-4E157B3CAF5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647700</xdr:colOff>
      <xdr:row>1</xdr:row>
      <xdr:rowOff>44450</xdr:rowOff>
    </xdr:from>
    <xdr:to>
      <xdr:col>16</xdr:col>
      <xdr:colOff>266700</xdr:colOff>
      <xdr:row>11</xdr:row>
      <xdr:rowOff>174427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F99224-A45E-E901-3AD5-45C80F9BB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24694</xdr:colOff>
      <xdr:row>12</xdr:row>
      <xdr:rowOff>115358</xdr:rowOff>
    </xdr:from>
    <xdr:to>
      <xdr:col>17</xdr:col>
      <xdr:colOff>345016</xdr:colOff>
      <xdr:row>23</xdr:row>
      <xdr:rowOff>76270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F1B1B8-E812-DC10-9DA3-27BD0D82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7408</xdr:colOff>
      <xdr:row>24</xdr:row>
      <xdr:rowOff>23636</xdr:rowOff>
    </xdr:from>
    <xdr:to>
      <xdr:col>16</xdr:col>
      <xdr:colOff>445205</xdr:colOff>
      <xdr:row>33</xdr:row>
      <xdr:rowOff>112889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EA560E-E68F-71B1-67CB-474887151483}"/>
            </a:ext>
            <a:ext uri="{147F2762-F138-4A5C-976F-8EAC2B608ADB}">
              <a16:predDERef xmlns:a16="http://schemas.microsoft.com/office/drawing/2014/main" pred="{0AF1B1B8-E812-DC10-9DA3-27BD0D82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139700</xdr:colOff>
      <xdr:row>18</xdr:row>
      <xdr:rowOff>209550</xdr:rowOff>
    </xdr:from>
    <xdr:to>
      <xdr:col>16</xdr:col>
      <xdr:colOff>622300</xdr:colOff>
      <xdr:row>19</xdr:row>
      <xdr:rowOff>203200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C0845-858C-A2B7-63EC-0CAFD1327F9B}"/>
            </a:ext>
          </a:extLst>
        </xdr:cNvPr>
        <xdr:cNvSpPr txBox="1"/>
      </xdr:nvSpPr>
      <xdr:spPr>
        <a:xfrm>
          <a:off x="13696950" y="4337050"/>
          <a:ext cx="4826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16</xdr:col>
      <xdr:colOff>387350</xdr:colOff>
      <xdr:row>22</xdr:row>
      <xdr:rowOff>107950</xdr:rowOff>
    </xdr:from>
    <xdr:to>
      <xdr:col>17</xdr:col>
      <xdr:colOff>203200</xdr:colOff>
      <xdr:row>23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EE42CE-55B7-74AB-5F35-2758A797306F}"/>
            </a:ext>
          </a:extLst>
        </xdr:cNvPr>
        <xdr:cNvSpPr txBox="1"/>
      </xdr:nvSpPr>
      <xdr:spPr>
        <a:xfrm>
          <a:off x="13944600" y="5149850"/>
          <a:ext cx="476250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101600</xdr:colOff>
      <xdr:row>16</xdr:row>
      <xdr:rowOff>171450</xdr:rowOff>
    </xdr:from>
    <xdr:to>
      <xdr:col>12</xdr:col>
      <xdr:colOff>488950</xdr:colOff>
      <xdr:row>17</xdr:row>
      <xdr:rowOff>165100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9752BE-498B-17AD-ECCC-2AAF8F1DDFA5}"/>
            </a:ext>
          </a:extLst>
        </xdr:cNvPr>
        <xdr:cNvSpPr txBox="1"/>
      </xdr:nvSpPr>
      <xdr:spPr>
        <a:xfrm>
          <a:off x="10928350" y="3835400"/>
          <a:ext cx="3873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21</xdr:row>
      <xdr:rowOff>114300</xdr:rowOff>
    </xdr:from>
    <xdr:to>
      <xdr:col>12</xdr:col>
      <xdr:colOff>571500</xdr:colOff>
      <xdr:row>22</xdr:row>
      <xdr:rowOff>127000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13BB18-12DF-DF5D-4649-8C849F6F7EF0}"/>
            </a:ext>
          </a:extLst>
        </xdr:cNvPr>
        <xdr:cNvSpPr txBox="1"/>
      </xdr:nvSpPr>
      <xdr:spPr>
        <a:xfrm>
          <a:off x="10941050" y="4927600"/>
          <a:ext cx="4572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15</xdr:col>
      <xdr:colOff>463550</xdr:colOff>
      <xdr:row>27</xdr:row>
      <xdr:rowOff>215900</xdr:rowOff>
    </xdr:from>
    <xdr:to>
      <xdr:col>16</xdr:col>
      <xdr:colOff>260350</xdr:colOff>
      <xdr:row>29</xdr:row>
      <xdr:rowOff>25400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C1449CC-BFBD-1DA2-8689-FDA95A332732}"/>
            </a:ext>
          </a:extLst>
        </xdr:cNvPr>
        <xdr:cNvSpPr txBox="1"/>
      </xdr:nvSpPr>
      <xdr:spPr>
        <a:xfrm>
          <a:off x="13360400" y="6546850"/>
          <a:ext cx="4572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15</xdr:col>
      <xdr:colOff>584200</xdr:colOff>
      <xdr:row>32</xdr:row>
      <xdr:rowOff>6350</xdr:rowOff>
    </xdr:from>
    <xdr:to>
      <xdr:col>16</xdr:col>
      <xdr:colOff>406400</xdr:colOff>
      <xdr:row>33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558D53-0731-3D54-2A52-56E09F0BECE3}"/>
            </a:ext>
          </a:extLst>
        </xdr:cNvPr>
        <xdr:cNvSpPr txBox="1"/>
      </xdr:nvSpPr>
      <xdr:spPr>
        <a:xfrm>
          <a:off x="13481050" y="7480300"/>
          <a:ext cx="4826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12700</xdr:rowOff>
    </xdr:from>
    <xdr:to>
      <xdr:col>13</xdr:col>
      <xdr:colOff>146050</xdr:colOff>
      <xdr:row>33</xdr:row>
      <xdr:rowOff>31750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E9A70C-04CD-00BE-82F6-37DA0523BAF6}"/>
            </a:ext>
          </a:extLst>
        </xdr:cNvPr>
        <xdr:cNvSpPr txBox="1"/>
      </xdr:nvSpPr>
      <xdr:spPr>
        <a:xfrm>
          <a:off x="11264900" y="7486650"/>
          <a:ext cx="4572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27</xdr:row>
      <xdr:rowOff>88900</xdr:rowOff>
    </xdr:from>
    <xdr:to>
      <xdr:col>12</xdr:col>
      <xdr:colOff>488950</xdr:colOff>
      <xdr:row>28</xdr:row>
      <xdr:rowOff>120650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25E726-795B-70BD-2340-DC1873E160B1}"/>
            </a:ext>
          </a:extLst>
        </xdr:cNvPr>
        <xdr:cNvSpPr txBox="1"/>
      </xdr:nvSpPr>
      <xdr:spPr>
        <a:xfrm>
          <a:off x="10902950" y="6419850"/>
          <a:ext cx="4127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1%</a:t>
          </a:r>
          <a:r>
            <a:rPr lang="ja-JP" altLang="en-US">
              <a:effectLst/>
            </a:rPr>
            <a:t>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1BF5-327C-43D9-A3AA-A360B559E9A2}">
  <sheetPr codeName="Sheet1"/>
  <dimension ref="A1:M39"/>
  <sheetViews>
    <sheetView tabSelected="1" topLeftCell="E18" zoomScaleNormal="100" workbookViewId="0">
      <selection activeCell="K30" sqref="K30"/>
    </sheetView>
  </sheetViews>
  <sheetFormatPr defaultRowHeight="18.75" x14ac:dyDescent="0.4"/>
  <cols>
    <col min="8" max="8" width="44.125" customWidth="1"/>
    <col min="10" max="10" width="11.25" customWidth="1"/>
    <col min="13" max="13" width="9.875" bestFit="1" customWidth="1"/>
  </cols>
  <sheetData>
    <row r="1" spans="1:12" x14ac:dyDescent="0.4">
      <c r="G1" s="4" t="s">
        <v>0</v>
      </c>
      <c r="H1" s="4"/>
      <c r="I1" s="4"/>
      <c r="J1" s="13">
        <v>45946</v>
      </c>
    </row>
    <row r="3" spans="1:12" x14ac:dyDescent="0.4">
      <c r="G3" s="3" t="s">
        <v>1</v>
      </c>
      <c r="H3" s="3"/>
      <c r="I3" s="3"/>
      <c r="J3" s="3"/>
      <c r="K3" s="3"/>
      <c r="L3" s="3"/>
    </row>
    <row r="4" spans="1:12" ht="19.5" thickBot="1" x14ac:dyDescent="0.45"/>
    <row r="5" spans="1:12" x14ac:dyDescent="0.4">
      <c r="A5" s="15">
        <v>3</v>
      </c>
      <c r="B5" s="16">
        <v>1</v>
      </c>
      <c r="G5" s="1">
        <v>1</v>
      </c>
      <c r="H5" s="2" t="s">
        <v>2</v>
      </c>
      <c r="I5" s="1">
        <v>92</v>
      </c>
      <c r="J5" s="22">
        <f>I5/$I$10</f>
        <v>0.36507936507936506</v>
      </c>
    </row>
    <row r="6" spans="1:12" x14ac:dyDescent="0.4">
      <c r="A6" s="17">
        <v>2</v>
      </c>
      <c r="B6" s="18">
        <v>3</v>
      </c>
      <c r="G6" s="1">
        <v>2</v>
      </c>
      <c r="H6" s="2" t="s">
        <v>3</v>
      </c>
      <c r="I6" s="1">
        <v>60</v>
      </c>
      <c r="J6" s="22">
        <f t="shared" ref="J6:J10" si="0">I6/$I$10</f>
        <v>0.23809523809523808</v>
      </c>
    </row>
    <row r="7" spans="1:12" x14ac:dyDescent="0.4">
      <c r="A7" s="17">
        <v>3</v>
      </c>
      <c r="B7" s="18">
        <v>0</v>
      </c>
      <c r="G7" s="1">
        <v>3</v>
      </c>
      <c r="H7" s="2" t="s">
        <v>4</v>
      </c>
      <c r="I7" s="1">
        <v>95</v>
      </c>
      <c r="J7" s="22">
        <f t="shared" si="0"/>
        <v>0.37698412698412698</v>
      </c>
    </row>
    <row r="8" spans="1:12" x14ac:dyDescent="0.4">
      <c r="A8" s="17">
        <v>0</v>
      </c>
      <c r="B8" s="18">
        <v>2</v>
      </c>
      <c r="G8" s="1">
        <v>4</v>
      </c>
      <c r="H8" s="2" t="s">
        <v>5</v>
      </c>
      <c r="I8" s="1">
        <v>5</v>
      </c>
      <c r="J8" s="22">
        <f t="shared" si="0"/>
        <v>1.984126984126984E-2</v>
      </c>
    </row>
    <row r="9" spans="1:12" x14ac:dyDescent="0.4">
      <c r="A9" s="17">
        <v>3</v>
      </c>
      <c r="B9" s="18">
        <v>2</v>
      </c>
      <c r="G9" s="1">
        <v>0</v>
      </c>
      <c r="H9" s="2" t="s">
        <v>6</v>
      </c>
      <c r="I9" s="1"/>
      <c r="J9" s="22">
        <f t="shared" si="0"/>
        <v>0</v>
      </c>
    </row>
    <row r="10" spans="1:12" x14ac:dyDescent="0.4">
      <c r="A10" s="17">
        <v>1</v>
      </c>
      <c r="B10" s="18">
        <v>2</v>
      </c>
      <c r="G10" s="2"/>
      <c r="H10" s="2"/>
      <c r="I10" s="1">
        <f>SUM(I5:I9)</f>
        <v>252</v>
      </c>
      <c r="J10" s="22">
        <f t="shared" si="0"/>
        <v>1</v>
      </c>
    </row>
    <row r="11" spans="1:12" x14ac:dyDescent="0.4">
      <c r="A11" s="17">
        <v>3</v>
      </c>
      <c r="B11" s="18">
        <v>2</v>
      </c>
    </row>
    <row r="12" spans="1:12" x14ac:dyDescent="0.4">
      <c r="A12" s="17">
        <v>3</v>
      </c>
      <c r="B12" s="18">
        <v>3</v>
      </c>
    </row>
    <row r="13" spans="1:12" x14ac:dyDescent="0.4">
      <c r="A13" s="17">
        <v>2</v>
      </c>
      <c r="B13" s="18">
        <v>3</v>
      </c>
      <c r="G13" s="3" t="s">
        <v>16</v>
      </c>
      <c r="H13" s="3"/>
      <c r="I13" s="3"/>
      <c r="J13" s="3"/>
      <c r="K13" s="3"/>
    </row>
    <row r="14" spans="1:12" x14ac:dyDescent="0.4">
      <c r="A14" s="17">
        <v>3</v>
      </c>
      <c r="B14" s="18">
        <v>1</v>
      </c>
    </row>
    <row r="15" spans="1:12" x14ac:dyDescent="0.4">
      <c r="A15" s="17">
        <v>3</v>
      </c>
      <c r="B15" s="18">
        <v>3</v>
      </c>
      <c r="D15" s="23"/>
      <c r="E15" s="21"/>
      <c r="G15" s="1">
        <v>1</v>
      </c>
      <c r="H15" s="2" t="s">
        <v>7</v>
      </c>
      <c r="I15" s="1">
        <v>42</v>
      </c>
      <c r="J15" s="22">
        <f>I15/$I$20</f>
        <v>0.23076923076923078</v>
      </c>
    </row>
    <row r="16" spans="1:12" x14ac:dyDescent="0.4">
      <c r="A16" s="17">
        <v>1</v>
      </c>
      <c r="B16" s="18">
        <v>2</v>
      </c>
      <c r="D16" s="23"/>
      <c r="E16" s="21"/>
      <c r="G16" s="1">
        <v>2</v>
      </c>
      <c r="H16" s="6" t="s">
        <v>8</v>
      </c>
      <c r="I16" s="1">
        <v>84</v>
      </c>
      <c r="J16" s="22">
        <f t="shared" ref="J16:J20" si="1">I16/$I$20</f>
        <v>0.46153846153846156</v>
      </c>
    </row>
    <row r="17" spans="1:13" ht="19.5" thickBot="1" x14ac:dyDescent="0.45">
      <c r="A17" s="19">
        <v>4</v>
      </c>
      <c r="B17" s="20">
        <v>3</v>
      </c>
      <c r="D17" s="23"/>
      <c r="E17" s="21"/>
      <c r="G17" s="1">
        <v>3</v>
      </c>
      <c r="H17" s="6" t="s">
        <v>9</v>
      </c>
      <c r="I17" s="1">
        <v>45</v>
      </c>
      <c r="J17" s="22">
        <f t="shared" si="1"/>
        <v>0.24725274725274726</v>
      </c>
    </row>
    <row r="18" spans="1:13" x14ac:dyDescent="0.4">
      <c r="D18" s="23"/>
      <c r="E18" s="21"/>
      <c r="G18" s="1">
        <v>4</v>
      </c>
      <c r="H18" s="6" t="s">
        <v>10</v>
      </c>
      <c r="I18" s="1">
        <v>11</v>
      </c>
      <c r="J18" s="22">
        <f t="shared" si="1"/>
        <v>6.043956043956044E-2</v>
      </c>
    </row>
    <row r="19" spans="1:13" x14ac:dyDescent="0.4">
      <c r="A19" s="2">
        <v>3</v>
      </c>
      <c r="B19" s="6">
        <v>0</v>
      </c>
      <c r="C19" s="10"/>
      <c r="D19" s="23"/>
      <c r="E19" s="21"/>
      <c r="G19" s="1">
        <v>0</v>
      </c>
      <c r="H19" s="6" t="s">
        <v>6</v>
      </c>
      <c r="I19" s="1"/>
      <c r="J19" s="22">
        <f t="shared" si="1"/>
        <v>0</v>
      </c>
    </row>
    <row r="20" spans="1:13" x14ac:dyDescent="0.4">
      <c r="A20" s="2">
        <v>3</v>
      </c>
      <c r="B20" s="6">
        <v>0</v>
      </c>
      <c r="C20" s="10"/>
      <c r="D20" s="23"/>
      <c r="E20" s="21"/>
      <c r="G20" s="2"/>
      <c r="H20" s="6"/>
      <c r="I20" s="1">
        <f>SUM(I15:I19)</f>
        <v>182</v>
      </c>
      <c r="J20" s="22">
        <f t="shared" si="1"/>
        <v>1</v>
      </c>
    </row>
    <row r="21" spans="1:13" x14ac:dyDescent="0.4">
      <c r="A21" s="2">
        <v>2</v>
      </c>
      <c r="B21" s="6">
        <v>2</v>
      </c>
      <c r="C21" s="10"/>
    </row>
    <row r="22" spans="1:13" x14ac:dyDescent="0.4">
      <c r="A22" s="2">
        <v>3</v>
      </c>
      <c r="B22" s="6">
        <v>3</v>
      </c>
      <c r="C22" s="10"/>
    </row>
    <row r="23" spans="1:13" x14ac:dyDescent="0.4">
      <c r="A23" s="2">
        <v>2</v>
      </c>
      <c r="B23" s="6">
        <v>4</v>
      </c>
      <c r="C23" s="10"/>
      <c r="G23" s="3" t="s">
        <v>11</v>
      </c>
      <c r="H23" s="3"/>
      <c r="I23" s="3"/>
      <c r="J23" s="3"/>
      <c r="K23" s="3"/>
      <c r="L23" s="3"/>
      <c r="M23" s="3"/>
    </row>
    <row r="24" spans="1:13" x14ac:dyDescent="0.4">
      <c r="A24" s="2">
        <v>3</v>
      </c>
      <c r="B24" s="6">
        <v>2</v>
      </c>
      <c r="C24" s="10"/>
    </row>
    <row r="25" spans="1:13" x14ac:dyDescent="0.4">
      <c r="A25" s="2">
        <v>3</v>
      </c>
      <c r="B25" s="6">
        <v>1</v>
      </c>
      <c r="C25" s="10"/>
      <c r="D25" s="23"/>
      <c r="E25" s="21"/>
      <c r="G25" s="8">
        <v>1</v>
      </c>
      <c r="H25" s="9" t="s">
        <v>12</v>
      </c>
      <c r="I25" s="12">
        <v>56</v>
      </c>
      <c r="J25" s="22">
        <f>I25/$I$30</f>
        <v>0.30769230769230771</v>
      </c>
    </row>
    <row r="26" spans="1:13" x14ac:dyDescent="0.4">
      <c r="A26" s="2">
        <v>1</v>
      </c>
      <c r="B26" s="6">
        <v>3</v>
      </c>
      <c r="C26" s="10"/>
      <c r="D26" s="23"/>
      <c r="E26" s="21"/>
      <c r="G26" s="11">
        <v>2</v>
      </c>
      <c r="H26" s="6" t="s">
        <v>13</v>
      </c>
      <c r="I26" s="12">
        <v>70</v>
      </c>
      <c r="J26" s="22">
        <f t="shared" ref="J26:J30" si="2">I26/$I$30</f>
        <v>0.38461538461538464</v>
      </c>
    </row>
    <row r="27" spans="1:13" ht="30" x14ac:dyDescent="0.4">
      <c r="A27" s="2">
        <v>0</v>
      </c>
      <c r="B27" s="6">
        <v>3</v>
      </c>
      <c r="C27" s="10"/>
      <c r="D27" s="23"/>
      <c r="E27" s="21"/>
      <c r="G27" s="11">
        <v>3</v>
      </c>
      <c r="H27" s="14" t="s">
        <v>14</v>
      </c>
      <c r="I27" s="12">
        <v>55</v>
      </c>
      <c r="J27" s="22">
        <f t="shared" si="2"/>
        <v>0.30219780219780218</v>
      </c>
    </row>
    <row r="28" spans="1:13" x14ac:dyDescent="0.4">
      <c r="A28" s="2">
        <v>1</v>
      </c>
      <c r="B28" s="6">
        <v>1</v>
      </c>
      <c r="C28" s="10"/>
      <c r="D28" s="23"/>
      <c r="E28" s="21"/>
      <c r="G28" s="11">
        <v>4</v>
      </c>
      <c r="H28" s="6" t="s">
        <v>15</v>
      </c>
      <c r="I28" s="12">
        <v>1</v>
      </c>
      <c r="J28" s="22">
        <f t="shared" si="2"/>
        <v>5.4945054945054949E-3</v>
      </c>
    </row>
    <row r="29" spans="1:13" x14ac:dyDescent="0.4">
      <c r="A29" s="2">
        <v>2</v>
      </c>
      <c r="B29" s="6">
        <v>2</v>
      </c>
      <c r="C29" s="10"/>
      <c r="D29" s="23"/>
      <c r="E29" s="21"/>
      <c r="G29" s="1">
        <v>0</v>
      </c>
      <c r="H29" s="7" t="s">
        <v>6</v>
      </c>
      <c r="I29" s="12"/>
      <c r="J29" s="22">
        <f t="shared" si="2"/>
        <v>0</v>
      </c>
    </row>
    <row r="30" spans="1:13" x14ac:dyDescent="0.4">
      <c r="A30" s="2">
        <v>2</v>
      </c>
      <c r="B30" s="6">
        <v>3</v>
      </c>
      <c r="C30" s="10"/>
      <c r="D30" s="23"/>
      <c r="E30" s="21"/>
      <c r="G30" s="2"/>
      <c r="H30" s="5"/>
      <c r="I30" s="1">
        <f>SUM(I25:I29)</f>
        <v>182</v>
      </c>
      <c r="J30" s="22">
        <f t="shared" si="2"/>
        <v>1</v>
      </c>
    </row>
    <row r="31" spans="1:13" x14ac:dyDescent="0.4">
      <c r="A31" s="2">
        <v>3</v>
      </c>
      <c r="B31" s="6">
        <v>3</v>
      </c>
      <c r="C31" s="10"/>
    </row>
    <row r="32" spans="1:13" x14ac:dyDescent="0.4">
      <c r="A32" s="2">
        <v>0</v>
      </c>
      <c r="B32" s="6"/>
      <c r="C32" s="10"/>
    </row>
    <row r="33" spans="1:3" x14ac:dyDescent="0.4">
      <c r="A33" s="2">
        <v>2</v>
      </c>
      <c r="B33" s="6"/>
      <c r="C33" s="10"/>
    </row>
    <row r="34" spans="1:3" x14ac:dyDescent="0.4">
      <c r="A34" s="2">
        <v>3</v>
      </c>
      <c r="B34" s="6"/>
      <c r="C34" s="10"/>
    </row>
    <row r="35" spans="1:3" x14ac:dyDescent="0.4">
      <c r="A35" s="2">
        <v>2</v>
      </c>
      <c r="B35" s="6"/>
      <c r="C35" s="10"/>
    </row>
    <row r="36" spans="1:3" x14ac:dyDescent="0.4">
      <c r="A36" s="2">
        <v>3</v>
      </c>
      <c r="B36" s="6"/>
      <c r="C36" s="10"/>
    </row>
    <row r="37" spans="1:3" x14ac:dyDescent="0.4">
      <c r="A37" s="2">
        <v>3</v>
      </c>
      <c r="B37" s="6"/>
      <c r="C37" s="10"/>
    </row>
    <row r="38" spans="1:3" x14ac:dyDescent="0.4">
      <c r="C38" s="10"/>
    </row>
    <row r="39" spans="1:3" x14ac:dyDescent="0.4">
      <c r="C39" s="10"/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良光 梅林</dc:creator>
  <cp:keywords/>
  <dc:description/>
  <cp:lastModifiedBy>Hiroyuki SUENAGA</cp:lastModifiedBy>
  <cp:revision/>
  <cp:lastPrinted>2025-10-16T02:25:49Z</cp:lastPrinted>
  <dcterms:created xsi:type="dcterms:W3CDTF">2025-09-09T18:49:59Z</dcterms:created>
  <dcterms:modified xsi:type="dcterms:W3CDTF">2025-11-23T01:14:32Z</dcterms:modified>
  <cp:category/>
  <cp:contentStatus/>
</cp:coreProperties>
</file>